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8265"/>
  </bookViews>
  <sheets>
    <sheet name="List1" sheetId="1" r:id="rId1"/>
  </sheets>
  <definedNames>
    <definedName name="_xlnm.Print_Titles" localSheetId="0">List1!$9:$9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G48" i="1"/>
  <c r="G41" i="1"/>
  <c r="G33" i="1"/>
  <c r="G83" i="1"/>
  <c r="G82" i="1"/>
  <c r="G69" i="1"/>
  <c r="G62" i="1"/>
  <c r="G61" i="1"/>
  <c r="G12" i="1"/>
  <c r="G11" i="1"/>
  <c r="H98" i="1" l="1"/>
  <c r="F6" i="1" s="1"/>
  <c r="G98" i="1"/>
  <c r="D6" i="1" s="1"/>
  <c r="E98" i="1"/>
  <c r="F5" i="1" s="1"/>
  <c r="F98" i="1"/>
  <c r="D98" i="1"/>
  <c r="D5" i="1" s="1"/>
  <c r="E5" i="1" l="1"/>
  <c r="D7" i="1"/>
  <c r="E6" i="1" l="1"/>
  <c r="E7" i="1" s="1"/>
  <c r="F7" i="1"/>
</calcChain>
</file>

<file path=xl/sharedStrings.xml><?xml version="1.0" encoding="utf-8"?>
<sst xmlns="http://schemas.openxmlformats.org/spreadsheetml/2006/main" count="490" uniqueCount="181">
  <si>
    <t>Cena za dodávku (v Kč bez DPH)</t>
  </si>
  <si>
    <t>Cena za dodávku (v Kč s DPH)</t>
  </si>
  <si>
    <t>Cena za servisní služby / 1 rok (v Kč bez DPH)</t>
  </si>
  <si>
    <t>Cena za servisní služby / 5 let (v Kč bez DPH)</t>
  </si>
  <si>
    <t>Cena za servisní služby / 5 let (v Kč s DPH)</t>
  </si>
  <si>
    <t>1 soubor</t>
  </si>
  <si>
    <t>Celkem</t>
  </si>
  <si>
    <t>Položka ceny</t>
  </si>
  <si>
    <t>Cena v Kč bez DPH</t>
  </si>
  <si>
    <t>DPH v Kč</t>
  </si>
  <si>
    <t>Cena v Kč s DPH</t>
  </si>
  <si>
    <t>Celková nabídková cena za dodávky dle vzorové Smlouvy o dílo</t>
  </si>
  <si>
    <t>Celková nabídková cena za servisní služby dle vzorové Servisní smlouvy</t>
  </si>
  <si>
    <t>Celková nabídková cena za plnění této VZ (dodávky i servisní služby)</t>
  </si>
  <si>
    <t>#</t>
  </si>
  <si>
    <t>Položka</t>
  </si>
  <si>
    <t>Počet</t>
  </si>
  <si>
    <r>
      <t>1.</t>
    </r>
    <r>
      <rPr>
        <b/>
        <sz val="7"/>
        <color theme="1"/>
        <rFont val="Times New Roman"/>
        <family val="1"/>
        <charset val="238"/>
      </rPr>
      <t xml:space="preserve">      </t>
    </r>
    <r>
      <rPr>
        <b/>
        <sz val="10.5"/>
        <color theme="1"/>
        <rFont val="Calibri"/>
        <family val="2"/>
        <charset val="238"/>
        <scheme val="minor"/>
      </rPr>
      <t xml:space="preserve"> </t>
    </r>
  </si>
  <si>
    <t>Léčebna dlouhodobě nemocných Rybitví</t>
  </si>
  <si>
    <t>Modernizace nemocničního informačního systému</t>
  </si>
  <si>
    <t>Archivace zdravotnické dokumentace</t>
  </si>
  <si>
    <t>Servery pro virtualizaci</t>
  </si>
  <si>
    <t>2 servery</t>
  </si>
  <si>
    <t>xxxxxxxxxx</t>
  </si>
  <si>
    <t>Virtualizační SW</t>
  </si>
  <si>
    <t>2 fyzické / 8 virtuálních serverů</t>
  </si>
  <si>
    <t>Operační systémy</t>
  </si>
  <si>
    <t>8 serverů</t>
  </si>
  <si>
    <t>Klimatizace do datového centra</t>
  </si>
  <si>
    <t>2 ks</t>
  </si>
  <si>
    <t>Záložní zdroj elektrické energie</t>
  </si>
  <si>
    <t>Síťová infrastruktura do záložního datového centra</t>
  </si>
  <si>
    <t>Systém pro zálohování a obnovu virtuálních serverů</t>
  </si>
  <si>
    <t>Diskové úložiště</t>
  </si>
  <si>
    <t>1 ks</t>
  </si>
  <si>
    <t>WiFi síť</t>
  </si>
  <si>
    <t>Tablet pro mobilní vizitu</t>
  </si>
  <si>
    <t>6 ks</t>
  </si>
  <si>
    <t>Tablet identifikace pacienta a podání léků</t>
  </si>
  <si>
    <t>5 ks</t>
  </si>
  <si>
    <t>Tablet pro ošetřovatelskou dokumentaci</t>
  </si>
  <si>
    <t>Tiskárna páskových náramků</t>
  </si>
  <si>
    <t>4 ks</t>
  </si>
  <si>
    <t>Čtečka čipových karet (USB)</t>
  </si>
  <si>
    <t>20 ks</t>
  </si>
  <si>
    <t>Čtečka čipových karet (BlueTooth)</t>
  </si>
  <si>
    <t>12 ks</t>
  </si>
  <si>
    <t>Čipové karty</t>
  </si>
  <si>
    <t>50 ks</t>
  </si>
  <si>
    <t>Pracovní stanice</t>
  </si>
  <si>
    <t>10 ks</t>
  </si>
  <si>
    <t>Vysokomýtská nemocnice</t>
  </si>
  <si>
    <t>Servery</t>
  </si>
  <si>
    <t>3 fyzické servery</t>
  </si>
  <si>
    <t>Databázový software</t>
  </si>
  <si>
    <t>NAS úložiště pro zálohování a archivaci</t>
  </si>
  <si>
    <t>Bezdrátové propojení lokalit</t>
  </si>
  <si>
    <t>3 ks</t>
  </si>
  <si>
    <t>Nemocnice následné péře Moravská Třebová</t>
  </si>
  <si>
    <t>2 fyzické servery</t>
  </si>
  <si>
    <t>28 ks</t>
  </si>
  <si>
    <t>Odborný léčebný ústav Jevíčko</t>
  </si>
  <si>
    <t>60 ks</t>
  </si>
  <si>
    <t>7 ks</t>
  </si>
  <si>
    <t>Albertinum, odborný léčebný ústav, Žamberk</t>
  </si>
  <si>
    <t>Server</t>
  </si>
  <si>
    <t>1 fyzický / 8 virtuálních serverů</t>
  </si>
  <si>
    <t>Zálohování dat a archivace obrazové informace</t>
  </si>
  <si>
    <t>Zajištění bezpečnosti síťového perimetru</t>
  </si>
  <si>
    <t>Fotoaparáty</t>
  </si>
  <si>
    <t>Rehabilitační ústav Brandýs nad Orlicí</t>
  </si>
  <si>
    <t>Zálohování a archivace dat</t>
  </si>
  <si>
    <t>14 ks</t>
  </si>
  <si>
    <t>Notebooky pro příjem pacientů</t>
  </si>
  <si>
    <t>Čtečka identifikačních čipů</t>
  </si>
  <si>
    <t>75 ks</t>
  </si>
  <si>
    <t>Čipy pro identifikaci pacientů</t>
  </si>
  <si>
    <t>250 ks</t>
  </si>
  <si>
    <t>25 ks</t>
  </si>
  <si>
    <t>15 ks</t>
  </si>
  <si>
    <t>90 ks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</si>
  <si>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</si>
  <si>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</si>
  <si>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</si>
  <si>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</si>
  <si>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</si>
  <si>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</si>
  <si>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</si>
  <si>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</si>
  <si>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</si>
  <si>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</si>
  <si>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1.12</t>
  </si>
  <si>
    <t>1.13</t>
  </si>
  <si>
    <t>1.14</t>
  </si>
  <si>
    <t>1.15</t>
  </si>
  <si>
    <t>1.16</t>
  </si>
  <si>
    <t>1.17</t>
  </si>
  <si>
    <t>1.18</t>
  </si>
  <si>
    <t>1.19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</si>
  <si>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</si>
  <si>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</si>
  <si>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</si>
  <si>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</si>
  <si>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</si>
  <si>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</si>
  <si>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</si>
  <si>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</si>
  <si>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</si>
  <si>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</si>
  <si>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</si>
  <si>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</si>
  <si>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</si>
  <si>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</si>
  <si>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3.1</t>
  </si>
  <si>
    <t>3.2</t>
  </si>
  <si>
    <t>3.3</t>
  </si>
  <si>
    <t>3.4</t>
  </si>
  <si>
    <t>3.5</t>
  </si>
  <si>
    <t>3.6</t>
  </si>
  <si>
    <t>3.7</t>
  </si>
  <si>
    <t>3.9</t>
  </si>
  <si>
    <t>3.10</t>
  </si>
  <si>
    <t>3.11</t>
  </si>
  <si>
    <t>4.1</t>
  </si>
  <si>
    <t>4.2</t>
  </si>
  <si>
    <t>4.3</t>
  </si>
  <si>
    <t>4.4</t>
  </si>
  <si>
    <t>4.5</t>
  </si>
  <si>
    <t>4.6</t>
  </si>
  <si>
    <t>4.7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</si>
  <si>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</si>
  <si>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</si>
  <si>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</si>
  <si>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</si>
  <si>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</si>
  <si>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</si>
  <si>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</si>
  <si>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</si>
  <si>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</si>
  <si>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</si>
  <si>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</si>
  <si>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</si>
  <si>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6.2</t>
  </si>
  <si>
    <t>6.3</t>
  </si>
  <si>
    <t>6.4</t>
  </si>
  <si>
    <t>6.5</t>
  </si>
  <si>
    <t>6.6</t>
  </si>
  <si>
    <t>6.7</t>
  </si>
  <si>
    <t>6.8</t>
  </si>
  <si>
    <t>6.9</t>
  </si>
  <si>
    <t>2.</t>
  </si>
  <si>
    <t>3.</t>
  </si>
  <si>
    <t>4.</t>
  </si>
  <si>
    <t>5.</t>
  </si>
  <si>
    <t>6.</t>
  </si>
  <si>
    <t>6.1</t>
  </si>
  <si>
    <t>6.10</t>
  </si>
  <si>
    <t>6.11</t>
  </si>
  <si>
    <t>6.12</t>
  </si>
  <si>
    <t>6.13</t>
  </si>
  <si>
    <t>6.14</t>
  </si>
  <si>
    <t>6.15</t>
  </si>
  <si>
    <t>6.16</t>
  </si>
  <si>
    <t>Tablet/notebook pro mobilní vizitu</t>
  </si>
  <si>
    <t>Tablet/notebook identifikace pacienta a podání léků</t>
  </si>
  <si>
    <t>1.11.1</t>
  </si>
  <si>
    <t>1.11.2</t>
  </si>
  <si>
    <t>1.11.3</t>
  </si>
  <si>
    <t>WiFi síť – bez kabeláže a ucpávek</t>
  </si>
  <si>
    <t>WiFi síť – kabeláž od switchů k jednotlivým AP</t>
  </si>
  <si>
    <t>WiFi síť – protipožární ucpávky</t>
  </si>
  <si>
    <t>6200 m</t>
  </si>
  <si>
    <t>80 ks</t>
  </si>
  <si>
    <t>3.8.1</t>
  </si>
  <si>
    <t>160 m</t>
  </si>
  <si>
    <t>3.8.2</t>
  </si>
  <si>
    <t>Síťová infrastruktura – optický kabel</t>
  </si>
  <si>
    <t>Síťová infrastruktura – bez optického kabelu</t>
  </si>
  <si>
    <t>Legenda</t>
  </si>
  <si>
    <t>Takto barevně označená pole vyplní dodavatel</t>
  </si>
  <si>
    <t>Příloha č. 6: Nabídková cena – tabulka do ZD a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</si>
</sst>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rgb="FFF7CD9D"/>
      </left>
      <right style="medium">
        <color rgb="FFF7CD9D"/>
      </right>
      <top style="medium">
        <color rgb="FFF7CD9D"/>
      </top>
      <bottom style="thick">
        <color rgb="FFF3B46B"/>
      </bottom>
      <diagonal/>
    </border>
    <border>
      <left/>
      <right style="medium">
        <color rgb="FFF7CD9D"/>
      </right>
      <top style="medium">
        <color rgb="FFF7CD9D"/>
      </top>
      <bottom style="thick">
        <color rgb="FFF3B46B"/>
      </bottom>
      <diagonal/>
    </border>
    <border>
      <left style="medium">
        <color rgb="FFF7CD9D"/>
      </left>
      <right style="medium">
        <color rgb="FFF7CD9D"/>
      </right>
      <top/>
      <bottom style="medium">
        <color rgb="FFF7CD9D"/>
      </bottom>
      <diagonal/>
    </border>
    <border>
      <left/>
      <right style="medium">
        <color rgb="FFF7CD9D"/>
      </right>
      <top/>
      <bottom style="medium">
        <color rgb="FFF7CD9D"/>
      </bottom>
      <diagonal/>
    </border>
    <border>
      <left style="medium">
        <color rgb="FFF7CD9D"/>
      </left>
      <right/>
      <top style="medium">
        <color rgb="FFF7CD9D"/>
      </top>
      <bottom style="medium">
        <color rgb="FFF7CD9D"/>
      </bottom>
      <diagonal/>
    </border>
    <border>
      <left/>
      <right/>
      <top style="medium">
        <color rgb="FFF7CD9D"/>
      </top>
      <bottom style="medium">
        <color rgb="FFF7CD9D"/>
      </bottom>
      <diagonal/>
    </border>
    <border>
      <left/>
      <right style="medium">
        <color rgb="FFF7CD9D"/>
      </right>
      <top style="medium">
        <color rgb="FFF7CD9D"/>
      </top>
      <bottom style="medium">
        <color rgb="FFF7CD9D"/>
      </bottom>
      <diagonal/>
    </border>
    <border>
      <left style="medium">
        <color rgb="FFF7CD9D"/>
      </left>
      <right/>
      <top style="thick">
        <color rgb="FFF3B46B"/>
      </top>
      <bottom style="medium">
        <color rgb="FFF7CD9D"/>
      </bottom>
      <diagonal/>
    </border>
    <border>
      <left/>
      <right style="medium">
        <color rgb="FFF7CD9D"/>
      </right>
      <top style="thick">
        <color rgb="FFF3B46B"/>
      </top>
      <bottom style="medium">
        <color rgb="FFF7CD9D"/>
      </bottom>
      <diagonal/>
    </border>
    <border>
      <left/>
      <right/>
      <top style="medium">
        <color rgb="FFF7CD9D"/>
      </top>
      <bottom style="thick">
        <color rgb="FFF3B46B"/>
      </bottom>
      <diagonal/>
    </border>
    <border>
      <left/>
      <right/>
      <top style="thick">
        <color rgb="FFF3B46B"/>
      </top>
      <bottom style="medium">
        <color rgb="FFF7CD9D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164" fontId="2" fillId="0" borderId="4" xfId="1" applyNumberFormat="1" applyFont="1" applyBorder="1" applyAlignment="1">
      <alignment horizontal="right" vertical="center" wrapText="1"/>
    </xf>
    <xf numFmtId="164" fontId="3" fillId="0" borderId="4" xfId="1" applyNumberFormat="1" applyFont="1" applyBorder="1" applyAlignment="1">
      <alignment horizontal="right" vertical="center" wrapText="1"/>
    </xf>
    <xf numFmtId="0" fontId="3" fillId="2" borderId="3" xfId="0" applyFont="1" applyFill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16" fontId="3" fillId="0" borderId="3" xfId="0" quotePrefix="1" applyNumberFormat="1" applyFont="1" applyBorder="1" applyAlignment="1">
      <alignment horizontal="justify" vertical="center" wrapText="1"/>
    </xf>
    <xf numFmtId="0" fontId="3" fillId="0" borderId="3" xfId="0" quotePrefix="1" applyFont="1" applyBorder="1" applyAlignment="1">
      <alignment horizontal="justify" vertical="center" wrapText="1"/>
    </xf>
    <xf numFmtId="164" fontId="2" fillId="3" borderId="4" xfId="1" applyNumberFormat="1" applyFont="1" applyFill="1" applyBorder="1" applyAlignment="1">
      <alignment horizontal="right" vertical="center" wrapText="1"/>
    </xf>
    <xf numFmtId="0" fontId="0" fillId="3" borderId="0" xfId="0" applyFill="1"/>
    <xf numFmtId="0" fontId="0" fillId="0" borderId="0" xfId="0" applyFill="1"/>
    <xf numFmtId="0" fontId="2" fillId="3" borderId="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3" fillId="2" borderId="7" xfId="0" applyFont="1" applyFill="1" applyBorder="1" applyAlignment="1">
      <alignment horizontal="justify" vertical="center" wrapText="1"/>
    </xf>
    <xf numFmtId="0" fontId="3" fillId="2" borderId="8" xfId="0" applyFont="1" applyFill="1" applyBorder="1" applyAlignment="1">
      <alignment horizontal="justify" vertical="center" wrapText="1"/>
    </xf>
    <xf numFmtId="0" fontId="3" fillId="2" borderId="11" xfId="0" applyFont="1" applyFill="1" applyBorder="1" applyAlignment="1">
      <alignment horizontal="justify" vertical="center" wrapText="1"/>
    </xf>
    <xf numFmtId="0" fontId="3" fillId="2" borderId="9" xfId="0" applyFont="1" applyFill="1" applyBorder="1" applyAlignment="1">
      <alignment horizontal="justify" vertical="center" wrapText="1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1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8"/>
  <sheetViews>
    <sheetView tabSelected="1" workbookViewId="0">
      <selection sqref="A1:B1"/>
    </sheetView>
  </sheetViews>
  <sheetFormatPr defaultRowHeight="15" x14ac:dyDescent="0.25"/>
  <cols>
    <col min="1" max="1" width="7.7109375" bestFit="1" customWidth="1"/>
    <col min="2" max="2" width="47.7109375" customWidth="1"/>
    <col min="3" max="3" width="15.42578125" customWidth="1"/>
    <col min="4" max="8" width="20.140625" customWidth="1"/>
  </cols>
  <sheetData>
    <row r="1" spans="1:8" x14ac:dyDescent="0.25">
      <c r="A1" s="28" t="s">
        <v>180</v>
      </c>
      <c r="B1" s="28"/>
    </row>
    <row r="2" spans="1:8" x14ac:dyDescent="0.25">
      <c r="A2" t="s">
        <v>178</v>
      </c>
      <c r="B2" s="14" t="s">
        <v>179</v>
      </c>
    </row>
    <row r="3" spans="1:8" thickBot="1" x14ac:dyDescent="0.35"/>
    <row r="4" spans="1:8" ht="15.75" thickBot="1" x14ac:dyDescent="0.3">
      <c r="A4" s="29" t="s">
        <v>7</v>
      </c>
      <c r="B4" s="29"/>
      <c r="C4" s="30"/>
      <c r="D4" s="5" t="s">
        <v>8</v>
      </c>
      <c r="E4" s="6" t="s">
        <v>9</v>
      </c>
      <c r="F4" s="6" t="s">
        <v>10</v>
      </c>
    </row>
    <row r="5" spans="1:8" ht="16.5" thickTop="1" thickBot="1" x14ac:dyDescent="0.3">
      <c r="A5" s="31" t="s">
        <v>11</v>
      </c>
      <c r="B5" s="32"/>
      <c r="C5" s="33"/>
      <c r="D5" s="7">
        <f>D98</f>
        <v>0</v>
      </c>
      <c r="E5" s="7">
        <f>F5-D5</f>
        <v>0</v>
      </c>
      <c r="F5" s="7">
        <f>E98</f>
        <v>0</v>
      </c>
    </row>
    <row r="6" spans="1:8" ht="15.75" thickBot="1" x14ac:dyDescent="0.3">
      <c r="A6" s="25" t="s">
        <v>12</v>
      </c>
      <c r="B6" s="26"/>
      <c r="C6" s="27"/>
      <c r="D6" s="7">
        <f>G98</f>
        <v>0</v>
      </c>
      <c r="E6" s="7">
        <f>F6-D6</f>
        <v>0</v>
      </c>
      <c r="F6" s="7">
        <f>H98</f>
        <v>0</v>
      </c>
    </row>
    <row r="7" spans="1:8" ht="15.75" thickBot="1" x14ac:dyDescent="0.3">
      <c r="A7" s="25" t="s">
        <v>13</v>
      </c>
      <c r="B7" s="26"/>
      <c r="C7" s="27"/>
      <c r="D7" s="8">
        <f>SUM(D5:D6)</f>
        <v>0</v>
      </c>
      <c r="E7" s="8">
        <f>SUM(E5:E6)</f>
        <v>0</v>
      </c>
      <c r="F7" s="8">
        <f>SUM(F5:F6)</f>
        <v>0</v>
      </c>
    </row>
    <row r="8" spans="1:8" thickBot="1" x14ac:dyDescent="0.35">
      <c r="A8" s="15"/>
      <c r="B8" s="15"/>
    </row>
    <row r="9" spans="1:8" ht="43.5" thickBot="1" x14ac:dyDescent="0.3">
      <c r="A9" s="1" t="s">
        <v>14</v>
      </c>
      <c r="B9" s="2" t="s">
        <v>15</v>
      </c>
      <c r="C9" s="3" t="s">
        <v>16</v>
      </c>
      <c r="D9" s="2" t="s">
        <v>0</v>
      </c>
      <c r="E9" s="2" t="s">
        <v>1</v>
      </c>
      <c r="F9" s="2" t="s">
        <v>2</v>
      </c>
      <c r="G9" s="2" t="s">
        <v>3</v>
      </c>
      <c r="H9" s="2" t="s">
        <v>4</v>
      </c>
    </row>
    <row r="10" spans="1:8" ht="16.5" thickTop="1" thickBot="1" x14ac:dyDescent="0.3">
      <c r="A10" s="9" t="s">
        <v>17</v>
      </c>
      <c r="B10" s="22" t="s">
        <v>18</v>
      </c>
      <c r="C10" s="23"/>
      <c r="D10" s="23"/>
      <c r="E10" s="23"/>
      <c r="F10" s="23"/>
      <c r="G10" s="23"/>
      <c r="H10" s="24"/>
    </row>
    <row r="11" spans="1:8" ht="15.75" thickBot="1" x14ac:dyDescent="0.3">
      <c r="A11" s="11" t="s">
        <v>81</v>
      </c>
      <c r="B11" s="4" t="s">
        <v>19</v>
      </c>
      <c r="C11" s="10" t="s">
        <v>5</v>
      </c>
      <c r="D11" s="13"/>
      <c r="E11" s="13"/>
      <c r="F11" s="13"/>
      <c r="G11" s="13">
        <f>5*F11</f>
        <v>0</v>
      </c>
      <c r="H11" s="13"/>
    </row>
    <row r="12" spans="1:8" ht="15.75" thickBot="1" x14ac:dyDescent="0.3">
      <c r="A12" s="12" t="s">
        <v>82</v>
      </c>
      <c r="B12" s="4" t="s">
        <v>20</v>
      </c>
      <c r="C12" s="10" t="s">
        <v>5</v>
      </c>
      <c r="D12" s="13"/>
      <c r="E12" s="13"/>
      <c r="F12" s="13"/>
      <c r="G12" s="13">
        <f>5*F12</f>
        <v>0</v>
      </c>
      <c r="H12" s="13"/>
    </row>
    <row r="13" spans="1:8" thickBot="1" x14ac:dyDescent="0.35">
      <c r="A13" s="11" t="s">
        <v>83</v>
      </c>
      <c r="B13" s="4" t="s">
        <v>21</v>
      </c>
      <c r="C13" s="10" t="s">
        <v>22</v>
      </c>
      <c r="D13" s="13"/>
      <c r="E13" s="13"/>
      <c r="F13" s="10" t="s">
        <v>23</v>
      </c>
      <c r="G13" s="10" t="s">
        <v>23</v>
      </c>
      <c r="H13" s="10" t="s">
        <v>23</v>
      </c>
    </row>
    <row r="14" spans="1:8" ht="43.5" thickBot="1" x14ac:dyDescent="0.3">
      <c r="A14" s="12" t="s">
        <v>84</v>
      </c>
      <c r="B14" s="4" t="s">
        <v>24</v>
      </c>
      <c r="C14" s="10" t="s">
        <v>25</v>
      </c>
      <c r="D14" s="13"/>
      <c r="E14" s="13"/>
      <c r="F14" s="10" t="s">
        <v>23</v>
      </c>
      <c r="G14" s="10" t="s">
        <v>23</v>
      </c>
      <c r="H14" s="10" t="s">
        <v>23</v>
      </c>
    </row>
    <row r="15" spans="1:8" ht="15.75" thickBot="1" x14ac:dyDescent="0.3">
      <c r="A15" s="11" t="s">
        <v>85</v>
      </c>
      <c r="B15" s="4" t="s">
        <v>26</v>
      </c>
      <c r="C15" s="10" t="s">
        <v>27</v>
      </c>
      <c r="D15" s="13"/>
      <c r="E15" s="13"/>
      <c r="F15" s="10" t="s">
        <v>23</v>
      </c>
      <c r="G15" s="10" t="s">
        <v>23</v>
      </c>
      <c r="H15" s="10" t="s">
        <v>23</v>
      </c>
    </row>
    <row r="16" spans="1:8" ht="15.75" thickBot="1" x14ac:dyDescent="0.3">
      <c r="A16" s="12" t="s">
        <v>86</v>
      </c>
      <c r="B16" s="4" t="s">
        <v>28</v>
      </c>
      <c r="C16" s="10" t="s">
        <v>29</v>
      </c>
      <c r="D16" s="13"/>
      <c r="E16" s="13"/>
      <c r="F16" s="10" t="s">
        <v>23</v>
      </c>
      <c r="G16" s="10" t="s">
        <v>23</v>
      </c>
      <c r="H16" s="10" t="s">
        <v>23</v>
      </c>
    </row>
    <row r="17" spans="1:8" ht="15.75" thickBot="1" x14ac:dyDescent="0.3">
      <c r="A17" s="11" t="s">
        <v>87</v>
      </c>
      <c r="B17" s="4" t="s">
        <v>30</v>
      </c>
      <c r="C17" s="10" t="s">
        <v>29</v>
      </c>
      <c r="D17" s="13"/>
      <c r="E17" s="13"/>
      <c r="F17" s="10" t="s">
        <v>23</v>
      </c>
      <c r="G17" s="10" t="s">
        <v>23</v>
      </c>
      <c r="H17" s="10" t="s">
        <v>23</v>
      </c>
    </row>
    <row r="18" spans="1:8" ht="15.75" thickBot="1" x14ac:dyDescent="0.3">
      <c r="A18" s="12" t="s">
        <v>88</v>
      </c>
      <c r="B18" s="4" t="s">
        <v>31</v>
      </c>
      <c r="C18" s="10" t="s">
        <v>5</v>
      </c>
      <c r="D18" s="13"/>
      <c r="E18" s="13"/>
      <c r="F18" s="10" t="s">
        <v>23</v>
      </c>
      <c r="G18" s="10" t="s">
        <v>23</v>
      </c>
      <c r="H18" s="10" t="s">
        <v>23</v>
      </c>
    </row>
    <row r="19" spans="1:8" ht="15.75" thickBot="1" x14ac:dyDescent="0.3">
      <c r="A19" s="11" t="s">
        <v>89</v>
      </c>
      <c r="B19" s="4" t="s">
        <v>32</v>
      </c>
      <c r="C19" s="10" t="s">
        <v>5</v>
      </c>
      <c r="D19" s="13"/>
      <c r="E19" s="13"/>
      <c r="F19" s="10" t="s">
        <v>23</v>
      </c>
      <c r="G19" s="10" t="s">
        <v>23</v>
      </c>
      <c r="H19" s="10" t="s">
        <v>23</v>
      </c>
    </row>
    <row r="20" spans="1:8" ht="15.75" thickBot="1" x14ac:dyDescent="0.3">
      <c r="A20" s="12" t="s">
        <v>90</v>
      </c>
      <c r="B20" s="4" t="s">
        <v>33</v>
      </c>
      <c r="C20" s="10" t="s">
        <v>34</v>
      </c>
      <c r="D20" s="13"/>
      <c r="E20" s="13"/>
      <c r="F20" s="10" t="s">
        <v>23</v>
      </c>
      <c r="G20" s="10" t="s">
        <v>23</v>
      </c>
      <c r="H20" s="10" t="s">
        <v>23</v>
      </c>
    </row>
    <row r="21" spans="1:8" ht="15.75" thickBot="1" x14ac:dyDescent="0.3">
      <c r="A21" s="11" t="s">
        <v>165</v>
      </c>
      <c r="B21" s="4" t="s">
        <v>168</v>
      </c>
      <c r="C21" s="10" t="s">
        <v>5</v>
      </c>
      <c r="D21" s="13"/>
      <c r="E21" s="13"/>
      <c r="F21" s="10" t="s">
        <v>23</v>
      </c>
      <c r="G21" s="10" t="s">
        <v>23</v>
      </c>
      <c r="H21" s="10" t="s">
        <v>23</v>
      </c>
    </row>
    <row r="22" spans="1:8" ht="15.75" thickBot="1" x14ac:dyDescent="0.3">
      <c r="A22" s="11" t="s">
        <v>166</v>
      </c>
      <c r="B22" s="4" t="s">
        <v>169</v>
      </c>
      <c r="C22" s="10" t="s">
        <v>171</v>
      </c>
      <c r="D22" s="13"/>
      <c r="E22" s="13"/>
      <c r="F22" s="10" t="s">
        <v>23</v>
      </c>
      <c r="G22" s="10" t="s">
        <v>23</v>
      </c>
      <c r="H22" s="10" t="s">
        <v>23</v>
      </c>
    </row>
    <row r="23" spans="1:8" ht="15.75" thickBot="1" x14ac:dyDescent="0.3">
      <c r="A23" s="11" t="s">
        <v>167</v>
      </c>
      <c r="B23" s="4" t="s">
        <v>170</v>
      </c>
      <c r="C23" s="10" t="s">
        <v>172</v>
      </c>
      <c r="D23" s="13"/>
      <c r="E23" s="13"/>
      <c r="F23" s="10" t="s">
        <v>23</v>
      </c>
      <c r="G23" s="10" t="s">
        <v>23</v>
      </c>
      <c r="H23" s="10" t="s">
        <v>23</v>
      </c>
    </row>
    <row r="24" spans="1:8" ht="15.75" thickBot="1" x14ac:dyDescent="0.3">
      <c r="A24" s="12" t="s">
        <v>91</v>
      </c>
      <c r="B24" s="4" t="s">
        <v>163</v>
      </c>
      <c r="C24" s="10" t="s">
        <v>37</v>
      </c>
      <c r="D24" s="13"/>
      <c r="E24" s="13"/>
      <c r="F24" s="10" t="s">
        <v>23</v>
      </c>
      <c r="G24" s="10" t="s">
        <v>23</v>
      </c>
      <c r="H24" s="10" t="s">
        <v>23</v>
      </c>
    </row>
    <row r="25" spans="1:8" ht="15.75" thickBot="1" x14ac:dyDescent="0.3">
      <c r="A25" s="11" t="s">
        <v>92</v>
      </c>
      <c r="B25" s="4" t="s">
        <v>164</v>
      </c>
      <c r="C25" s="10" t="s">
        <v>39</v>
      </c>
      <c r="D25" s="13"/>
      <c r="E25" s="13"/>
      <c r="F25" s="10" t="s">
        <v>23</v>
      </c>
      <c r="G25" s="10" t="s">
        <v>23</v>
      </c>
      <c r="H25" s="10" t="s">
        <v>23</v>
      </c>
    </row>
    <row r="26" spans="1:8" ht="15.75" thickBot="1" x14ac:dyDescent="0.3">
      <c r="A26" s="12" t="s">
        <v>93</v>
      </c>
      <c r="B26" s="4" t="s">
        <v>40</v>
      </c>
      <c r="C26" s="10" t="s">
        <v>37</v>
      </c>
      <c r="D26" s="13"/>
      <c r="E26" s="13"/>
      <c r="F26" s="10" t="s">
        <v>23</v>
      </c>
      <c r="G26" s="10" t="s">
        <v>23</v>
      </c>
      <c r="H26" s="10" t="s">
        <v>23</v>
      </c>
    </row>
    <row r="27" spans="1:8" ht="15.75" thickBot="1" x14ac:dyDescent="0.3">
      <c r="A27" s="11" t="s">
        <v>94</v>
      </c>
      <c r="B27" s="4" t="s">
        <v>41</v>
      </c>
      <c r="C27" s="10" t="s">
        <v>42</v>
      </c>
      <c r="D27" s="13"/>
      <c r="E27" s="13"/>
      <c r="F27" s="10" t="s">
        <v>23</v>
      </c>
      <c r="G27" s="10" t="s">
        <v>23</v>
      </c>
      <c r="H27" s="10" t="s">
        <v>23</v>
      </c>
    </row>
    <row r="28" spans="1:8" ht="15.75" thickBot="1" x14ac:dyDescent="0.3">
      <c r="A28" s="12" t="s">
        <v>95</v>
      </c>
      <c r="B28" s="4" t="s">
        <v>43</v>
      </c>
      <c r="C28" s="10" t="s">
        <v>44</v>
      </c>
      <c r="D28" s="13"/>
      <c r="E28" s="13"/>
      <c r="F28" s="10" t="s">
        <v>23</v>
      </c>
      <c r="G28" s="10" t="s">
        <v>23</v>
      </c>
      <c r="H28" s="10" t="s">
        <v>23</v>
      </c>
    </row>
    <row r="29" spans="1:8" ht="15.75" thickBot="1" x14ac:dyDescent="0.3">
      <c r="A29" s="11" t="s">
        <v>96</v>
      </c>
      <c r="B29" s="4" t="s">
        <v>45</v>
      </c>
      <c r="C29" s="10" t="s">
        <v>46</v>
      </c>
      <c r="D29" s="13"/>
      <c r="E29" s="13"/>
      <c r="F29" s="10" t="s">
        <v>23</v>
      </c>
      <c r="G29" s="10" t="s">
        <v>23</v>
      </c>
      <c r="H29" s="10" t="s">
        <v>23</v>
      </c>
    </row>
    <row r="30" spans="1:8" ht="15.75" thickBot="1" x14ac:dyDescent="0.3">
      <c r="A30" s="12" t="s">
        <v>97</v>
      </c>
      <c r="B30" s="4" t="s">
        <v>47</v>
      </c>
      <c r="C30" s="10" t="s">
        <v>48</v>
      </c>
      <c r="D30" s="13"/>
      <c r="E30" s="13"/>
      <c r="F30" s="10" t="s">
        <v>23</v>
      </c>
      <c r="G30" s="10" t="s">
        <v>23</v>
      </c>
      <c r="H30" s="10" t="s">
        <v>23</v>
      </c>
    </row>
    <row r="31" spans="1:8" ht="15.75" thickBot="1" x14ac:dyDescent="0.3">
      <c r="A31" s="11" t="s">
        <v>98</v>
      </c>
      <c r="B31" s="4" t="s">
        <v>49</v>
      </c>
      <c r="C31" s="10" t="s">
        <v>50</v>
      </c>
      <c r="D31" s="13"/>
      <c r="E31" s="13"/>
      <c r="F31" s="10" t="s">
        <v>23</v>
      </c>
      <c r="G31" s="10" t="s">
        <v>23</v>
      </c>
      <c r="H31" s="10" t="s">
        <v>23</v>
      </c>
    </row>
    <row r="32" spans="1:8" ht="15.75" thickBot="1" x14ac:dyDescent="0.3">
      <c r="A32" s="9" t="s">
        <v>150</v>
      </c>
      <c r="B32" s="19" t="s">
        <v>51</v>
      </c>
      <c r="C32" s="20"/>
      <c r="D32" s="20"/>
      <c r="E32" s="20"/>
      <c r="F32" s="20"/>
      <c r="G32" s="20"/>
      <c r="H32" s="21"/>
    </row>
    <row r="33" spans="1:8" ht="15.75" thickBot="1" x14ac:dyDescent="0.3">
      <c r="A33" s="12" t="s">
        <v>99</v>
      </c>
      <c r="B33" s="4" t="s">
        <v>19</v>
      </c>
      <c r="C33" s="10" t="s">
        <v>5</v>
      </c>
      <c r="D33" s="13"/>
      <c r="E33" s="13"/>
      <c r="F33" s="13"/>
      <c r="G33" s="13">
        <f>5*F33</f>
        <v>0</v>
      </c>
      <c r="H33" s="13"/>
    </row>
    <row r="34" spans="1:8" thickBot="1" x14ac:dyDescent="0.35">
      <c r="A34" s="12" t="s">
        <v>100</v>
      </c>
      <c r="B34" s="4" t="s">
        <v>52</v>
      </c>
      <c r="C34" s="10" t="s">
        <v>5</v>
      </c>
      <c r="D34" s="13"/>
      <c r="E34" s="13"/>
      <c r="F34" s="10" t="s">
        <v>23</v>
      </c>
      <c r="G34" s="10" t="s">
        <v>23</v>
      </c>
      <c r="H34" s="10" t="s">
        <v>23</v>
      </c>
    </row>
    <row r="35" spans="1:8" ht="15.75" thickBot="1" x14ac:dyDescent="0.3">
      <c r="A35" s="12" t="s">
        <v>101</v>
      </c>
      <c r="B35" s="4" t="s">
        <v>24</v>
      </c>
      <c r="C35" s="10" t="s">
        <v>53</v>
      </c>
      <c r="D35" s="13"/>
      <c r="E35" s="13"/>
      <c r="F35" s="10" t="s">
        <v>23</v>
      </c>
      <c r="G35" s="10" t="s">
        <v>23</v>
      </c>
      <c r="H35" s="10" t="s">
        <v>23</v>
      </c>
    </row>
    <row r="36" spans="1:8" ht="15.75" thickBot="1" x14ac:dyDescent="0.3">
      <c r="A36" s="12" t="s">
        <v>102</v>
      </c>
      <c r="B36" s="4" t="s">
        <v>26</v>
      </c>
      <c r="C36" s="10" t="s">
        <v>5</v>
      </c>
      <c r="D36" s="13"/>
      <c r="E36" s="13"/>
      <c r="F36" s="10" t="s">
        <v>23</v>
      </c>
      <c r="G36" s="10" t="s">
        <v>23</v>
      </c>
      <c r="H36" s="10" t="s">
        <v>23</v>
      </c>
    </row>
    <row r="37" spans="1:8" ht="15.75" thickBot="1" x14ac:dyDescent="0.3">
      <c r="A37" s="12" t="s">
        <v>103</v>
      </c>
      <c r="B37" s="4" t="s">
        <v>54</v>
      </c>
      <c r="C37" s="10" t="s">
        <v>5</v>
      </c>
      <c r="D37" s="13"/>
      <c r="E37" s="13"/>
      <c r="F37" s="10" t="s">
        <v>23</v>
      </c>
      <c r="G37" s="10" t="s">
        <v>23</v>
      </c>
      <c r="H37" s="10" t="s">
        <v>23</v>
      </c>
    </row>
    <row r="38" spans="1:8" ht="15.75" thickBot="1" x14ac:dyDescent="0.3">
      <c r="A38" s="12" t="s">
        <v>104</v>
      </c>
      <c r="B38" s="4" t="s">
        <v>33</v>
      </c>
      <c r="C38" s="10" t="s">
        <v>34</v>
      </c>
      <c r="D38" s="13"/>
      <c r="E38" s="13"/>
      <c r="F38" s="10" t="s">
        <v>23</v>
      </c>
      <c r="G38" s="10" t="s">
        <v>23</v>
      </c>
      <c r="H38" s="10" t="s">
        <v>23</v>
      </c>
    </row>
    <row r="39" spans="1:8" ht="15.75" thickBot="1" x14ac:dyDescent="0.3">
      <c r="A39" s="12" t="s">
        <v>105</v>
      </c>
      <c r="B39" s="4" t="s">
        <v>55</v>
      </c>
      <c r="C39" s="10" t="s">
        <v>34</v>
      </c>
      <c r="D39" s="13"/>
      <c r="E39" s="13"/>
      <c r="F39" s="10" t="s">
        <v>23</v>
      </c>
      <c r="G39" s="10" t="s">
        <v>23</v>
      </c>
      <c r="H39" s="10" t="s">
        <v>23</v>
      </c>
    </row>
    <row r="40" spans="1:8" ht="15.75" thickBot="1" x14ac:dyDescent="0.3">
      <c r="A40" s="12" t="s">
        <v>106</v>
      </c>
      <c r="B40" s="4" t="s">
        <v>30</v>
      </c>
      <c r="C40" s="10" t="s">
        <v>34</v>
      </c>
      <c r="D40" s="13"/>
      <c r="E40" s="13"/>
      <c r="F40" s="10" t="s">
        <v>23</v>
      </c>
      <c r="G40" s="10" t="s">
        <v>23</v>
      </c>
      <c r="H40" s="10" t="s">
        <v>23</v>
      </c>
    </row>
    <row r="41" spans="1:8" ht="15.75" thickBot="1" x14ac:dyDescent="0.3">
      <c r="A41" s="12" t="s">
        <v>107</v>
      </c>
      <c r="B41" s="4" t="s">
        <v>56</v>
      </c>
      <c r="C41" s="10" t="s">
        <v>5</v>
      </c>
      <c r="D41" s="13"/>
      <c r="E41" s="13"/>
      <c r="F41" s="16"/>
      <c r="G41" s="13">
        <f>5*F41</f>
        <v>0</v>
      </c>
      <c r="H41" s="16"/>
    </row>
    <row r="42" spans="1:8" ht="15.75" thickBot="1" x14ac:dyDescent="0.3">
      <c r="A42" s="12" t="s">
        <v>108</v>
      </c>
      <c r="B42" s="4" t="s">
        <v>35</v>
      </c>
      <c r="C42" s="10" t="s">
        <v>5</v>
      </c>
      <c r="D42" s="13"/>
      <c r="E42" s="13"/>
      <c r="F42" s="10" t="s">
        <v>23</v>
      </c>
      <c r="G42" s="10" t="s">
        <v>23</v>
      </c>
      <c r="H42" s="10" t="s">
        <v>23</v>
      </c>
    </row>
    <row r="43" spans="1:8" ht="15.75" thickBot="1" x14ac:dyDescent="0.3">
      <c r="A43" s="12" t="s">
        <v>109</v>
      </c>
      <c r="B43" s="4" t="s">
        <v>36</v>
      </c>
      <c r="C43" s="10" t="s">
        <v>57</v>
      </c>
      <c r="D43" s="13"/>
      <c r="E43" s="13"/>
      <c r="F43" s="10" t="s">
        <v>23</v>
      </c>
      <c r="G43" s="10" t="s">
        <v>23</v>
      </c>
      <c r="H43" s="10" t="s">
        <v>23</v>
      </c>
    </row>
    <row r="44" spans="1:8" ht="15.75" thickBot="1" x14ac:dyDescent="0.3">
      <c r="A44" s="12" t="s">
        <v>110</v>
      </c>
      <c r="B44" s="4" t="s">
        <v>38</v>
      </c>
      <c r="C44" s="10" t="s">
        <v>37</v>
      </c>
      <c r="D44" s="13"/>
      <c r="E44" s="13"/>
      <c r="F44" s="10" t="s">
        <v>23</v>
      </c>
      <c r="G44" s="10" t="s">
        <v>23</v>
      </c>
      <c r="H44" s="10" t="s">
        <v>23</v>
      </c>
    </row>
    <row r="45" spans="1:8" ht="15.75" thickBot="1" x14ac:dyDescent="0.3">
      <c r="A45" s="12" t="s">
        <v>111</v>
      </c>
      <c r="B45" s="4" t="s">
        <v>41</v>
      </c>
      <c r="C45" s="10" t="s">
        <v>57</v>
      </c>
      <c r="D45" s="13"/>
      <c r="E45" s="13"/>
      <c r="F45" s="10" t="s">
        <v>23</v>
      </c>
      <c r="G45" s="10" t="s">
        <v>23</v>
      </c>
      <c r="H45" s="10" t="s">
        <v>23</v>
      </c>
    </row>
    <row r="46" spans="1:8" ht="15.75" thickBot="1" x14ac:dyDescent="0.3">
      <c r="A46" s="12" t="s">
        <v>112</v>
      </c>
      <c r="B46" s="4" t="s">
        <v>49</v>
      </c>
      <c r="C46" s="10" t="s">
        <v>50</v>
      </c>
      <c r="D46" s="13"/>
      <c r="E46" s="13"/>
      <c r="F46" s="10" t="s">
        <v>23</v>
      </c>
      <c r="G46" s="10" t="s">
        <v>23</v>
      </c>
      <c r="H46" s="10" t="s">
        <v>23</v>
      </c>
    </row>
    <row r="47" spans="1:8" ht="15.75" thickBot="1" x14ac:dyDescent="0.3">
      <c r="A47" s="9" t="s">
        <v>151</v>
      </c>
      <c r="B47" s="19" t="s">
        <v>58</v>
      </c>
      <c r="C47" s="20"/>
      <c r="D47" s="20"/>
      <c r="E47" s="20"/>
      <c r="F47" s="20"/>
      <c r="G47" s="20"/>
      <c r="H47" s="21"/>
    </row>
    <row r="48" spans="1:8" ht="15.75" thickBot="1" x14ac:dyDescent="0.3">
      <c r="A48" s="12" t="s">
        <v>113</v>
      </c>
      <c r="B48" s="4" t="s">
        <v>19</v>
      </c>
      <c r="C48" s="10" t="s">
        <v>5</v>
      </c>
      <c r="D48" s="13"/>
      <c r="E48" s="13"/>
      <c r="F48" s="13"/>
      <c r="G48" s="13">
        <f>5*F48</f>
        <v>0</v>
      </c>
      <c r="H48" s="13"/>
    </row>
    <row r="49" spans="1:8" ht="15.75" thickBot="1" x14ac:dyDescent="0.3">
      <c r="A49" s="12" t="s">
        <v>114</v>
      </c>
      <c r="B49" s="4" t="s">
        <v>20</v>
      </c>
      <c r="C49" s="10" t="s">
        <v>5</v>
      </c>
      <c r="D49" s="13"/>
      <c r="E49" s="13"/>
      <c r="F49" s="13"/>
      <c r="G49" s="13">
        <f>5*F49</f>
        <v>0</v>
      </c>
      <c r="H49" s="13"/>
    </row>
    <row r="50" spans="1:8" ht="15.75" thickBot="1" x14ac:dyDescent="0.3">
      <c r="A50" s="12" t="s">
        <v>115</v>
      </c>
      <c r="B50" s="4" t="s">
        <v>52</v>
      </c>
      <c r="C50" s="10" t="s">
        <v>5</v>
      </c>
      <c r="D50" s="13"/>
      <c r="E50" s="13"/>
      <c r="F50" s="10" t="s">
        <v>23</v>
      </c>
      <c r="G50" s="10" t="s">
        <v>23</v>
      </c>
      <c r="H50" s="10" t="s">
        <v>23</v>
      </c>
    </row>
    <row r="51" spans="1:8" ht="15.75" thickBot="1" x14ac:dyDescent="0.3">
      <c r="A51" s="12" t="s">
        <v>116</v>
      </c>
      <c r="B51" s="4" t="s">
        <v>24</v>
      </c>
      <c r="C51" s="10" t="s">
        <v>59</v>
      </c>
      <c r="D51" s="13"/>
      <c r="E51" s="13"/>
      <c r="F51" s="10" t="s">
        <v>23</v>
      </c>
      <c r="G51" s="10" t="s">
        <v>23</v>
      </c>
      <c r="H51" s="10" t="s">
        <v>23</v>
      </c>
    </row>
    <row r="52" spans="1:8" ht="15.75" thickBot="1" x14ac:dyDescent="0.3">
      <c r="A52" s="12" t="s">
        <v>117</v>
      </c>
      <c r="B52" s="4" t="s">
        <v>26</v>
      </c>
      <c r="C52" s="10" t="s">
        <v>5</v>
      </c>
      <c r="D52" s="13"/>
      <c r="E52" s="13"/>
      <c r="F52" s="10" t="s">
        <v>23</v>
      </c>
      <c r="G52" s="10" t="s">
        <v>23</v>
      </c>
      <c r="H52" s="10" t="s">
        <v>23</v>
      </c>
    </row>
    <row r="53" spans="1:8" ht="15.75" thickBot="1" x14ac:dyDescent="0.3">
      <c r="A53" s="12" t="s">
        <v>118</v>
      </c>
      <c r="B53" s="4" t="s">
        <v>55</v>
      </c>
      <c r="C53" s="10" t="s">
        <v>34</v>
      </c>
      <c r="D53" s="13"/>
      <c r="E53" s="13"/>
      <c r="F53" s="10" t="s">
        <v>23</v>
      </c>
      <c r="G53" s="10" t="s">
        <v>23</v>
      </c>
      <c r="H53" s="10" t="s">
        <v>23</v>
      </c>
    </row>
    <row r="54" spans="1:8" ht="15.75" thickBot="1" x14ac:dyDescent="0.3">
      <c r="A54" s="12" t="s">
        <v>119</v>
      </c>
      <c r="B54" s="4" t="s">
        <v>30</v>
      </c>
      <c r="C54" s="10" t="s">
        <v>34</v>
      </c>
      <c r="D54" s="13"/>
      <c r="E54" s="13"/>
      <c r="F54" s="10" t="s">
        <v>23</v>
      </c>
      <c r="G54" s="10" t="s">
        <v>23</v>
      </c>
      <c r="H54" s="10" t="s">
        <v>23</v>
      </c>
    </row>
    <row r="55" spans="1:8" ht="15.75" thickBot="1" x14ac:dyDescent="0.3">
      <c r="A55" s="12" t="s">
        <v>173</v>
      </c>
      <c r="B55" s="4" t="s">
        <v>177</v>
      </c>
      <c r="C55" s="10" t="s">
        <v>5</v>
      </c>
      <c r="D55" s="13"/>
      <c r="E55" s="13"/>
      <c r="F55" s="10" t="s">
        <v>23</v>
      </c>
      <c r="G55" s="10" t="s">
        <v>23</v>
      </c>
      <c r="H55" s="10" t="s">
        <v>23</v>
      </c>
    </row>
    <row r="56" spans="1:8" ht="15.75" thickBot="1" x14ac:dyDescent="0.3">
      <c r="A56" s="12" t="s">
        <v>175</v>
      </c>
      <c r="B56" s="4" t="s">
        <v>176</v>
      </c>
      <c r="C56" s="10" t="s">
        <v>174</v>
      </c>
      <c r="D56" s="13"/>
      <c r="E56" s="13"/>
      <c r="F56" s="10" t="s">
        <v>23</v>
      </c>
      <c r="G56" s="10" t="s">
        <v>23</v>
      </c>
      <c r="H56" s="10" t="s">
        <v>23</v>
      </c>
    </row>
    <row r="57" spans="1:8" ht="15.75" thickBot="1" x14ac:dyDescent="0.3">
      <c r="A57" s="12" t="s">
        <v>120</v>
      </c>
      <c r="B57" s="4" t="s">
        <v>43</v>
      </c>
      <c r="C57" s="10" t="s">
        <v>60</v>
      </c>
      <c r="D57" s="13"/>
      <c r="E57" s="13"/>
      <c r="F57" s="10" t="s">
        <v>23</v>
      </c>
      <c r="G57" s="10" t="s">
        <v>23</v>
      </c>
      <c r="H57" s="10" t="s">
        <v>23</v>
      </c>
    </row>
    <row r="58" spans="1:8" ht="15.75" thickBot="1" x14ac:dyDescent="0.3">
      <c r="A58" s="12" t="s">
        <v>121</v>
      </c>
      <c r="B58" s="4" t="s">
        <v>47</v>
      </c>
      <c r="C58" s="10" t="s">
        <v>48</v>
      </c>
      <c r="D58" s="13"/>
      <c r="E58" s="13"/>
      <c r="F58" s="10" t="s">
        <v>23</v>
      </c>
      <c r="G58" s="10" t="s">
        <v>23</v>
      </c>
      <c r="H58" s="10" t="s">
        <v>23</v>
      </c>
    </row>
    <row r="59" spans="1:8" ht="15.75" thickBot="1" x14ac:dyDescent="0.3">
      <c r="A59" s="12" t="s">
        <v>122</v>
      </c>
      <c r="B59" s="4" t="s">
        <v>49</v>
      </c>
      <c r="C59" s="10" t="s">
        <v>50</v>
      </c>
      <c r="D59" s="13"/>
      <c r="E59" s="13"/>
      <c r="F59" s="10" t="s">
        <v>23</v>
      </c>
      <c r="G59" s="10" t="s">
        <v>23</v>
      </c>
      <c r="H59" s="10" t="s">
        <v>23</v>
      </c>
    </row>
    <row r="60" spans="1:8" ht="15.75" thickBot="1" x14ac:dyDescent="0.3">
      <c r="A60" s="9" t="s">
        <v>152</v>
      </c>
      <c r="B60" s="19" t="s">
        <v>61</v>
      </c>
      <c r="C60" s="20"/>
      <c r="D60" s="20"/>
      <c r="E60" s="20"/>
      <c r="F60" s="20"/>
      <c r="G60" s="20"/>
      <c r="H60" s="21"/>
    </row>
    <row r="61" spans="1:8" ht="15.75" thickBot="1" x14ac:dyDescent="0.3">
      <c r="A61" s="12" t="s">
        <v>123</v>
      </c>
      <c r="B61" s="4" t="s">
        <v>19</v>
      </c>
      <c r="C61" s="10" t="s">
        <v>5</v>
      </c>
      <c r="D61" s="13"/>
      <c r="E61" s="13"/>
      <c r="F61" s="13"/>
      <c r="G61" s="13">
        <f>5*F61</f>
        <v>0</v>
      </c>
      <c r="H61" s="13"/>
    </row>
    <row r="62" spans="1:8" ht="15.75" thickBot="1" x14ac:dyDescent="0.3">
      <c r="A62" s="12" t="s">
        <v>124</v>
      </c>
      <c r="B62" s="4" t="s">
        <v>20</v>
      </c>
      <c r="C62" s="10" t="s">
        <v>5</v>
      </c>
      <c r="D62" s="13"/>
      <c r="E62" s="13"/>
      <c r="F62" s="13"/>
      <c r="G62" s="13">
        <f>5*F62</f>
        <v>0</v>
      </c>
      <c r="H62" s="13"/>
    </row>
    <row r="63" spans="1:8" ht="15.75" thickBot="1" x14ac:dyDescent="0.3">
      <c r="A63" s="12" t="s">
        <v>125</v>
      </c>
      <c r="B63" s="4" t="s">
        <v>43</v>
      </c>
      <c r="C63" s="10" t="s">
        <v>62</v>
      </c>
      <c r="D63" s="13"/>
      <c r="E63" s="13"/>
      <c r="F63" s="10" t="s">
        <v>23</v>
      </c>
      <c r="G63" s="10" t="s">
        <v>23</v>
      </c>
      <c r="H63" s="10" t="s">
        <v>23</v>
      </c>
    </row>
    <row r="64" spans="1:8" ht="15.75" thickBot="1" x14ac:dyDescent="0.3">
      <c r="A64" s="12" t="s">
        <v>126</v>
      </c>
      <c r="B64" s="4" t="s">
        <v>47</v>
      </c>
      <c r="C64" s="10" t="s">
        <v>62</v>
      </c>
      <c r="D64" s="13"/>
      <c r="E64" s="13"/>
      <c r="F64" s="10" t="s">
        <v>23</v>
      </c>
      <c r="G64" s="10" t="s">
        <v>23</v>
      </c>
      <c r="H64" s="10" t="s">
        <v>23</v>
      </c>
    </row>
    <row r="65" spans="1:8" ht="15.75" thickBot="1" x14ac:dyDescent="0.3">
      <c r="A65" s="12" t="s">
        <v>127</v>
      </c>
      <c r="B65" s="4" t="s">
        <v>36</v>
      </c>
      <c r="C65" s="10" t="s">
        <v>63</v>
      </c>
      <c r="D65" s="13"/>
      <c r="E65" s="13"/>
      <c r="F65" s="10" t="s">
        <v>23</v>
      </c>
      <c r="G65" s="10" t="s">
        <v>23</v>
      </c>
      <c r="H65" s="10" t="s">
        <v>23</v>
      </c>
    </row>
    <row r="66" spans="1:8" ht="15.75" thickBot="1" x14ac:dyDescent="0.3">
      <c r="A66" s="12" t="s">
        <v>128</v>
      </c>
      <c r="B66" s="4" t="s">
        <v>38</v>
      </c>
      <c r="C66" s="10" t="s">
        <v>63</v>
      </c>
      <c r="D66" s="13"/>
      <c r="E66" s="13"/>
      <c r="F66" s="10" t="s">
        <v>23</v>
      </c>
      <c r="G66" s="10" t="s">
        <v>23</v>
      </c>
      <c r="H66" s="10" t="s">
        <v>23</v>
      </c>
    </row>
    <row r="67" spans="1:8" ht="15.75" thickBot="1" x14ac:dyDescent="0.3">
      <c r="A67" s="12" t="s">
        <v>129</v>
      </c>
      <c r="B67" s="4" t="s">
        <v>41</v>
      </c>
      <c r="C67" s="10" t="s">
        <v>63</v>
      </c>
      <c r="D67" s="13"/>
      <c r="E67" s="13"/>
      <c r="F67" s="10" t="s">
        <v>23</v>
      </c>
      <c r="G67" s="10" t="s">
        <v>23</v>
      </c>
      <c r="H67" s="10" t="s">
        <v>23</v>
      </c>
    </row>
    <row r="68" spans="1:8" ht="15.75" thickBot="1" x14ac:dyDescent="0.3">
      <c r="A68" s="9" t="s">
        <v>153</v>
      </c>
      <c r="B68" s="19" t="s">
        <v>64</v>
      </c>
      <c r="C68" s="20"/>
      <c r="D68" s="20"/>
      <c r="E68" s="20"/>
      <c r="F68" s="20"/>
      <c r="G68" s="20"/>
      <c r="H68" s="21"/>
    </row>
    <row r="69" spans="1:8" ht="15.75" thickBot="1" x14ac:dyDescent="0.3">
      <c r="A69" s="12" t="s">
        <v>130</v>
      </c>
      <c r="B69" s="4" t="s">
        <v>19</v>
      </c>
      <c r="C69" s="10" t="s">
        <v>5</v>
      </c>
      <c r="D69" s="13"/>
      <c r="E69" s="13"/>
      <c r="F69" s="13"/>
      <c r="G69" s="13">
        <f>5*F69</f>
        <v>0</v>
      </c>
      <c r="H69" s="13"/>
    </row>
    <row r="70" spans="1:8" ht="15.75" thickBot="1" x14ac:dyDescent="0.3">
      <c r="A70" s="12" t="s">
        <v>131</v>
      </c>
      <c r="B70" s="4" t="s">
        <v>65</v>
      </c>
      <c r="C70" s="10" t="s">
        <v>5</v>
      </c>
      <c r="D70" s="13"/>
      <c r="E70" s="13"/>
      <c r="F70" s="10" t="s">
        <v>23</v>
      </c>
      <c r="G70" s="10" t="s">
        <v>23</v>
      </c>
      <c r="H70" s="10" t="s">
        <v>23</v>
      </c>
    </row>
    <row r="71" spans="1:8" ht="43.5" thickBot="1" x14ac:dyDescent="0.3">
      <c r="A71" s="12" t="s">
        <v>132</v>
      </c>
      <c r="B71" s="4" t="s">
        <v>24</v>
      </c>
      <c r="C71" s="10" t="s">
        <v>66</v>
      </c>
      <c r="D71" s="13"/>
      <c r="E71" s="13"/>
      <c r="F71" s="10" t="s">
        <v>23</v>
      </c>
      <c r="G71" s="10" t="s">
        <v>23</v>
      </c>
      <c r="H71" s="10" t="s">
        <v>23</v>
      </c>
    </row>
    <row r="72" spans="1:8" ht="15.75" thickBot="1" x14ac:dyDescent="0.3">
      <c r="A72" s="12" t="s">
        <v>133</v>
      </c>
      <c r="B72" s="4" t="s">
        <v>26</v>
      </c>
      <c r="C72" s="10" t="s">
        <v>5</v>
      </c>
      <c r="D72" s="13"/>
      <c r="E72" s="13"/>
      <c r="F72" s="10" t="s">
        <v>23</v>
      </c>
      <c r="G72" s="10" t="s">
        <v>23</v>
      </c>
      <c r="H72" s="10" t="s">
        <v>23</v>
      </c>
    </row>
    <row r="73" spans="1:8" ht="15.75" thickBot="1" x14ac:dyDescent="0.3">
      <c r="A73" s="12" t="s">
        <v>134</v>
      </c>
      <c r="B73" s="4" t="s">
        <v>28</v>
      </c>
      <c r="C73" s="10" t="s">
        <v>34</v>
      </c>
      <c r="D73" s="13"/>
      <c r="E73" s="13"/>
      <c r="F73" s="10" t="s">
        <v>23</v>
      </c>
      <c r="G73" s="10" t="s">
        <v>23</v>
      </c>
      <c r="H73" s="10" t="s">
        <v>23</v>
      </c>
    </row>
    <row r="74" spans="1:8" ht="15.75" thickBot="1" x14ac:dyDescent="0.3">
      <c r="A74" s="12" t="s">
        <v>135</v>
      </c>
      <c r="B74" s="4" t="s">
        <v>67</v>
      </c>
      <c r="C74" s="10" t="s">
        <v>5</v>
      </c>
      <c r="D74" s="13"/>
      <c r="E74" s="13"/>
      <c r="F74" s="10" t="s">
        <v>23</v>
      </c>
      <c r="G74" s="10" t="s">
        <v>23</v>
      </c>
      <c r="H74" s="10" t="s">
        <v>23</v>
      </c>
    </row>
    <row r="75" spans="1:8" ht="15.75" thickBot="1" x14ac:dyDescent="0.3">
      <c r="A75" s="12" t="s">
        <v>136</v>
      </c>
      <c r="B75" s="4" t="s">
        <v>35</v>
      </c>
      <c r="C75" s="10" t="s">
        <v>5</v>
      </c>
      <c r="D75" s="13"/>
      <c r="E75" s="13"/>
      <c r="F75" s="10" t="s">
        <v>23</v>
      </c>
      <c r="G75" s="10" t="s">
        <v>23</v>
      </c>
      <c r="H75" s="10" t="s">
        <v>23</v>
      </c>
    </row>
    <row r="76" spans="1:8" ht="15.75" thickBot="1" x14ac:dyDescent="0.3">
      <c r="A76" s="12" t="s">
        <v>137</v>
      </c>
      <c r="B76" s="4" t="s">
        <v>68</v>
      </c>
      <c r="C76" s="10" t="s">
        <v>5</v>
      </c>
      <c r="D76" s="13"/>
      <c r="E76" s="13"/>
      <c r="F76" s="10" t="s">
        <v>23</v>
      </c>
      <c r="G76" s="10" t="s">
        <v>23</v>
      </c>
      <c r="H76" s="10" t="s">
        <v>23</v>
      </c>
    </row>
    <row r="77" spans="1:8" ht="15.75" thickBot="1" x14ac:dyDescent="0.3">
      <c r="A77" s="12" t="s">
        <v>138</v>
      </c>
      <c r="B77" s="4" t="s">
        <v>36</v>
      </c>
      <c r="C77" s="10" t="s">
        <v>50</v>
      </c>
      <c r="D77" s="13"/>
      <c r="E77" s="13"/>
      <c r="F77" s="10" t="s">
        <v>23</v>
      </c>
      <c r="G77" s="10" t="s">
        <v>23</v>
      </c>
      <c r="H77" s="10" t="s">
        <v>23</v>
      </c>
    </row>
    <row r="78" spans="1:8" ht="15.75" thickBot="1" x14ac:dyDescent="0.3">
      <c r="A78" s="12" t="s">
        <v>139</v>
      </c>
      <c r="B78" s="4" t="s">
        <v>38</v>
      </c>
      <c r="C78" s="10" t="s">
        <v>46</v>
      </c>
      <c r="D78" s="13"/>
      <c r="E78" s="13"/>
      <c r="F78" s="10" t="s">
        <v>23</v>
      </c>
      <c r="G78" s="10" t="s">
        <v>23</v>
      </c>
      <c r="H78" s="10" t="s">
        <v>23</v>
      </c>
    </row>
    <row r="79" spans="1:8" ht="15.75" thickBot="1" x14ac:dyDescent="0.3">
      <c r="A79" s="12" t="s">
        <v>140</v>
      </c>
      <c r="B79" s="4" t="s">
        <v>41</v>
      </c>
      <c r="C79" s="10" t="s">
        <v>42</v>
      </c>
      <c r="D79" s="13"/>
      <c r="E79" s="13"/>
      <c r="F79" s="10" t="s">
        <v>23</v>
      </c>
      <c r="G79" s="10" t="s">
        <v>23</v>
      </c>
      <c r="H79" s="10" t="s">
        <v>23</v>
      </c>
    </row>
    <row r="80" spans="1:8" ht="15.75" thickBot="1" x14ac:dyDescent="0.3">
      <c r="A80" s="12" t="s">
        <v>141</v>
      </c>
      <c r="B80" s="4" t="s">
        <v>69</v>
      </c>
      <c r="C80" s="10" t="s">
        <v>39</v>
      </c>
      <c r="D80" s="13"/>
      <c r="E80" s="13"/>
      <c r="F80" s="10" t="s">
        <v>23</v>
      </c>
      <c r="G80" s="10" t="s">
        <v>23</v>
      </c>
      <c r="H80" s="10" t="s">
        <v>23</v>
      </c>
    </row>
    <row r="81" spans="1:8" ht="15.75" thickBot="1" x14ac:dyDescent="0.3">
      <c r="A81" s="9" t="s">
        <v>154</v>
      </c>
      <c r="B81" s="19" t="s">
        <v>70</v>
      </c>
      <c r="C81" s="20"/>
      <c r="D81" s="20"/>
      <c r="E81" s="20"/>
      <c r="F81" s="20"/>
      <c r="G81" s="20"/>
      <c r="H81" s="21"/>
    </row>
    <row r="82" spans="1:8" ht="15.75" thickBot="1" x14ac:dyDescent="0.3">
      <c r="A82" s="12" t="s">
        <v>155</v>
      </c>
      <c r="B82" s="4" t="s">
        <v>19</v>
      </c>
      <c r="C82" s="10" t="s">
        <v>5</v>
      </c>
      <c r="D82" s="13"/>
      <c r="E82" s="13"/>
      <c r="F82" s="13"/>
      <c r="G82" s="13">
        <f>5*F82</f>
        <v>0</v>
      </c>
      <c r="H82" s="13"/>
    </row>
    <row r="83" spans="1:8" ht="15.75" thickBot="1" x14ac:dyDescent="0.3">
      <c r="A83" s="12" t="s">
        <v>142</v>
      </c>
      <c r="B83" s="4" t="s">
        <v>20</v>
      </c>
      <c r="C83" s="10" t="s">
        <v>5</v>
      </c>
      <c r="D83" s="13"/>
      <c r="E83" s="13"/>
      <c r="F83" s="13"/>
      <c r="G83" s="13">
        <f>5*F83</f>
        <v>0</v>
      </c>
      <c r="H83" s="13"/>
    </row>
    <row r="84" spans="1:8" ht="15.75" thickBot="1" x14ac:dyDescent="0.3">
      <c r="A84" s="12" t="s">
        <v>143</v>
      </c>
      <c r="B84" s="4" t="s">
        <v>52</v>
      </c>
      <c r="C84" s="10" t="s">
        <v>29</v>
      </c>
      <c r="D84" s="13"/>
      <c r="E84" s="13"/>
      <c r="F84" s="10" t="s">
        <v>23</v>
      </c>
      <c r="G84" s="10" t="s">
        <v>23</v>
      </c>
      <c r="H84" s="10" t="s">
        <v>23</v>
      </c>
    </row>
    <row r="85" spans="1:8" ht="15.75" thickBot="1" x14ac:dyDescent="0.3">
      <c r="A85" s="12" t="s">
        <v>144</v>
      </c>
      <c r="B85" s="4" t="s">
        <v>26</v>
      </c>
      <c r="C85" s="10" t="s">
        <v>5</v>
      </c>
      <c r="D85" s="13"/>
      <c r="E85" s="13"/>
      <c r="F85" s="10" t="s">
        <v>23</v>
      </c>
      <c r="G85" s="10" t="s">
        <v>23</v>
      </c>
      <c r="H85" s="10" t="s">
        <v>23</v>
      </c>
    </row>
    <row r="86" spans="1:8" ht="15.75" thickBot="1" x14ac:dyDescent="0.3">
      <c r="A86" s="12" t="s">
        <v>145</v>
      </c>
      <c r="B86" s="4" t="s">
        <v>54</v>
      </c>
      <c r="C86" s="10" t="s">
        <v>5</v>
      </c>
      <c r="D86" s="13"/>
      <c r="E86" s="13"/>
      <c r="F86" s="10" t="s">
        <v>23</v>
      </c>
      <c r="G86" s="10" t="s">
        <v>23</v>
      </c>
      <c r="H86" s="10" t="s">
        <v>23</v>
      </c>
    </row>
    <row r="87" spans="1:8" ht="15.75" thickBot="1" x14ac:dyDescent="0.3">
      <c r="A87" s="12" t="s">
        <v>146</v>
      </c>
      <c r="B87" s="4" t="s">
        <v>30</v>
      </c>
      <c r="C87" s="10" t="s">
        <v>34</v>
      </c>
      <c r="D87" s="13"/>
      <c r="E87" s="13"/>
      <c r="F87" s="10" t="s">
        <v>23</v>
      </c>
      <c r="G87" s="10" t="s">
        <v>23</v>
      </c>
      <c r="H87" s="10" t="s">
        <v>23</v>
      </c>
    </row>
    <row r="88" spans="1:8" ht="15.75" thickBot="1" x14ac:dyDescent="0.3">
      <c r="A88" s="12" t="s">
        <v>147</v>
      </c>
      <c r="B88" s="4" t="s">
        <v>71</v>
      </c>
      <c r="C88" s="10" t="s">
        <v>34</v>
      </c>
      <c r="D88" s="13"/>
      <c r="E88" s="13"/>
      <c r="F88" s="10" t="s">
        <v>23</v>
      </c>
      <c r="G88" s="10" t="s">
        <v>23</v>
      </c>
      <c r="H88" s="10" t="s">
        <v>23</v>
      </c>
    </row>
    <row r="89" spans="1:8" ht="15.75" thickBot="1" x14ac:dyDescent="0.3">
      <c r="A89" s="12" t="s">
        <v>148</v>
      </c>
      <c r="B89" s="4" t="s">
        <v>35</v>
      </c>
      <c r="C89" s="10" t="s">
        <v>5</v>
      </c>
      <c r="D89" s="13"/>
      <c r="E89" s="13"/>
      <c r="F89" s="10" t="s">
        <v>23</v>
      </c>
      <c r="G89" s="10" t="s">
        <v>23</v>
      </c>
      <c r="H89" s="10" t="s">
        <v>23</v>
      </c>
    </row>
    <row r="90" spans="1:8" ht="15.75" thickBot="1" x14ac:dyDescent="0.3">
      <c r="A90" s="12" t="s">
        <v>149</v>
      </c>
      <c r="B90" s="4" t="s">
        <v>36</v>
      </c>
      <c r="C90" s="10" t="s">
        <v>72</v>
      </c>
      <c r="D90" s="13"/>
      <c r="E90" s="13"/>
      <c r="F90" s="10" t="s">
        <v>23</v>
      </c>
      <c r="G90" s="10" t="s">
        <v>23</v>
      </c>
      <c r="H90" s="10" t="s">
        <v>23</v>
      </c>
    </row>
    <row r="91" spans="1:8" ht="15.75" thickBot="1" x14ac:dyDescent="0.3">
      <c r="A91" s="12" t="s">
        <v>156</v>
      </c>
      <c r="B91" s="4" t="s">
        <v>73</v>
      </c>
      <c r="C91" s="10" t="s">
        <v>37</v>
      </c>
      <c r="D91" s="13"/>
      <c r="E91" s="13"/>
      <c r="F91" s="10" t="s">
        <v>23</v>
      </c>
      <c r="G91" s="10" t="s">
        <v>23</v>
      </c>
      <c r="H91" s="10" t="s">
        <v>23</v>
      </c>
    </row>
    <row r="92" spans="1:8" ht="15.75" thickBot="1" x14ac:dyDescent="0.3">
      <c r="A92" s="12" t="s">
        <v>157</v>
      </c>
      <c r="B92" s="4" t="s">
        <v>74</v>
      </c>
      <c r="C92" s="10" t="s">
        <v>75</v>
      </c>
      <c r="D92" s="13"/>
      <c r="E92" s="13"/>
      <c r="F92" s="10" t="s">
        <v>23</v>
      </c>
      <c r="G92" s="10" t="s">
        <v>23</v>
      </c>
      <c r="H92" s="10" t="s">
        <v>23</v>
      </c>
    </row>
    <row r="93" spans="1:8" ht="15.75" thickBot="1" x14ac:dyDescent="0.3">
      <c r="A93" s="12" t="s">
        <v>158</v>
      </c>
      <c r="B93" s="4" t="s">
        <v>76</v>
      </c>
      <c r="C93" s="10" t="s">
        <v>77</v>
      </c>
      <c r="D93" s="13"/>
      <c r="E93" s="13"/>
      <c r="F93" s="10" t="s">
        <v>23</v>
      </c>
      <c r="G93" s="10" t="s">
        <v>23</v>
      </c>
      <c r="H93" s="10" t="s">
        <v>23</v>
      </c>
    </row>
    <row r="94" spans="1:8" ht="15.75" thickBot="1" x14ac:dyDescent="0.3">
      <c r="A94" s="12" t="s">
        <v>159</v>
      </c>
      <c r="B94" s="4" t="s">
        <v>49</v>
      </c>
      <c r="C94" s="10" t="s">
        <v>78</v>
      </c>
      <c r="D94" s="13"/>
      <c r="E94" s="13"/>
      <c r="F94" s="10" t="s">
        <v>23</v>
      </c>
      <c r="G94" s="10" t="s">
        <v>23</v>
      </c>
      <c r="H94" s="10" t="s">
        <v>23</v>
      </c>
    </row>
    <row r="95" spans="1:8" ht="15.75" thickBot="1" x14ac:dyDescent="0.3">
      <c r="A95" s="12" t="s">
        <v>160</v>
      </c>
      <c r="B95" s="4" t="s">
        <v>43</v>
      </c>
      <c r="C95" s="10" t="s">
        <v>62</v>
      </c>
      <c r="D95" s="13"/>
      <c r="E95" s="13"/>
      <c r="F95" s="10" t="s">
        <v>23</v>
      </c>
      <c r="G95" s="10" t="s">
        <v>23</v>
      </c>
      <c r="H95" s="10" t="s">
        <v>23</v>
      </c>
    </row>
    <row r="96" spans="1:8" ht="15.75" thickBot="1" x14ac:dyDescent="0.3">
      <c r="A96" s="12" t="s">
        <v>161</v>
      </c>
      <c r="B96" s="4" t="s">
        <v>45</v>
      </c>
      <c r="C96" s="10" t="s">
        <v>79</v>
      </c>
      <c r="D96" s="13"/>
      <c r="E96" s="13"/>
      <c r="F96" s="10" t="s">
        <v>23</v>
      </c>
      <c r="G96" s="10" t="s">
        <v>23</v>
      </c>
      <c r="H96" s="10" t="s">
        <v>23</v>
      </c>
    </row>
    <row r="97" spans="1:8" ht="15.75" thickBot="1" x14ac:dyDescent="0.3">
      <c r="A97" s="12" t="s">
        <v>162</v>
      </c>
      <c r="B97" s="4" t="s">
        <v>47</v>
      </c>
      <c r="C97" s="10" t="s">
        <v>80</v>
      </c>
      <c r="D97" s="13"/>
      <c r="E97" s="13"/>
      <c r="F97" s="10" t="s">
        <v>23</v>
      </c>
      <c r="G97" s="10" t="s">
        <v>23</v>
      </c>
      <c r="H97" s="10" t="s">
        <v>23</v>
      </c>
    </row>
    <row r="98" spans="1:8" ht="14.45" customHeight="1" thickBot="1" x14ac:dyDescent="0.3">
      <c r="A98" s="17" t="s">
        <v>6</v>
      </c>
      <c r="B98" s="17"/>
      <c r="C98" s="18"/>
      <c r="D98" s="8">
        <f>SUM(D11:D97)</f>
        <v>0</v>
      </c>
      <c r="E98" s="8">
        <f>SUM(E11:E97)</f>
        <v>0</v>
      </c>
      <c r="F98" s="8">
        <f>SUM(F11:F97)</f>
        <v>0</v>
      </c>
      <c r="G98" s="8">
        <f>SUM(G11:G97)</f>
        <v>0</v>
      </c>
      <c r="H98" s="8">
        <f>SUM(H11:H97)</f>
        <v>0</v>
      </c>
    </row>
  </sheetData>
  <mergeCells count="12">
    <mergeCell ref="B10:H10"/>
    <mergeCell ref="A6:C6"/>
    <mergeCell ref="A7:C7"/>
    <mergeCell ref="A1:B1"/>
    <mergeCell ref="A4:C4"/>
    <mergeCell ref="A5:C5"/>
    <mergeCell ref="A98:C98"/>
    <mergeCell ref="B32:H32"/>
    <mergeCell ref="B47:H47"/>
    <mergeCell ref="B60:H60"/>
    <mergeCell ref="B68:H68"/>
    <mergeCell ref="B81:H81"/>
  </mergeCells>
  <pageMargins left="0.70866141732283472" right="0.70866141732283472" top="0.78740157480314965" bottom="0.78740157480314965" header="0.31496062992125984" footer="0.31496062992125984"/>
  <pageSetup paperSize="9" scale="77" fitToHeight="1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826086CEFBA44E942E3142B11878CB" ma:contentTypeVersion="5" ma:contentTypeDescription="Vytvoří nový dokument" ma:contentTypeScope="" ma:versionID="fa3da9be5bc232ee0543b04c8992504c">
  <xsd:schema xmlns:xsd="http://www.w3.org/2001/XMLSchema" xmlns:xs="http://www.w3.org/2001/XMLSchema" xmlns:p="http://schemas.microsoft.com/office/2006/metadata/properties" xmlns:ns2="c2dcb71c-00f4-44f9-bb88-f27007c7c56a" xmlns:ns3="4bb5acf2-cb9d-448e-bec2-56a709080930" targetNamespace="http://schemas.microsoft.com/office/2006/metadata/properties" ma:root="true" ma:fieldsID="bdd6997ae790d4fee481136f5a709765" ns2:_="" ns3:_="">
    <xsd:import namespace="c2dcb71c-00f4-44f9-bb88-f27007c7c56a"/>
    <xsd:import namespace="4bb5acf2-cb9d-448e-bec2-56a7090809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dcb71c-00f4-44f9-bb88-f27007c7c5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b5acf2-cb9d-448e-bec2-56a70908093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5EBB92-A7FC-4BF8-BF79-7ADD07DF85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dcb71c-00f4-44f9-bb88-f27007c7c56a"/>
    <ds:schemaRef ds:uri="4bb5acf2-cb9d-448e-bec2-56a7090809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EC98865-8349-4F89-81A8-F4072B30A9C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5302B5-F4B0-43EF-B9D7-80BF83D758A7}">
  <ds:schemaRefs>
    <ds:schemaRef ds:uri="c2dcb71c-00f4-44f9-bb88-f27007c7c56a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4bb5acf2-cb9d-448e-bec2-56a709080930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Holiš</dc:creator>
  <cp:lastModifiedBy>Petra Hermanová</cp:lastModifiedBy>
  <cp:lastPrinted>2018-03-26T16:57:13Z</cp:lastPrinted>
  <dcterms:created xsi:type="dcterms:W3CDTF">2018-03-22T07:09:04Z</dcterms:created>
  <dcterms:modified xsi:type="dcterms:W3CDTF">2018-05-22T06:11:54Z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0x0101000C826086CEFBA44E942E3142B11878CB</vt:lpwstr>
  </property>
</Properties>
</file>